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ealth.local\fileshare\T-Drive\Finance\Accounting - CH\Annual Reports\2021 Annual Report Data\Annual Debt Service FY20 - submitted in FY21\"/>
    </mc:Choice>
  </mc:AlternateContent>
  <xr:revisionPtr revIDLastSave="0" documentId="13_ncr:1_{74A0BDA5-8BB4-488B-9970-94DCAC34863E}" xr6:coauthVersionLast="45" xr6:coauthVersionMax="45" xr10:uidLastSave="{00000000-0000-0000-0000-000000000000}"/>
  <bookViews>
    <workbookView xWindow="-120" yWindow="-120" windowWidth="29040" windowHeight="15840" tabRatio="685" firstSheet="1" activeTab="7"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<sst xmlns="http://schemas.openxmlformats.org/spreadsheetml/2006/main" count="429" uniqueCount="314">
  <si>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</si>
  <si>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</si>
  <si>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</si>
  <si>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</si>
  <si>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</si>
  <si>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</si>
  <si>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</si>
  <si>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</si>
  <si>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</si>
  <si>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</si>
  <si>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</si>
  <si>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</si>
  <si>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</si>
  <si>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</si>
  <si>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</si>
  <si>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</si>
  <si>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</si>
  <si>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</si>
  <si>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</si>
  <si>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</si>
  <si>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</si>
  <si>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</si>
  <si>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</si>
  <si>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</si>
  <si>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</si>
  <si>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</si>
  <si>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</si>
  <si>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</si>
  <si>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</si>
  <si>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</si>
  <si>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</si>
  <si>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</si>
  <si>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</si>
  <si>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</si>
  <si>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</si>
  <si>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</si>
  <si>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</si>
  <si>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</si>
  <si>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</si>
  <si>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</si>
  <si>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</si>
  <si>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</si>
  <si>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</si>
  <si>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</si>
  <si>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</si>
  <si>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</si>
  <si>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</si>
  <si>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</si>
  <si>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</si>
  <si>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</si>
  <si>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</si>
  <si>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</si>
  <si>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</si>
  <si>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</si>
  <si>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</si>
  <si>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</si>
  <si>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</si>
  <si>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</si>
  <si>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</si>
  <si>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</si>
  <si>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</si>
  <si>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</si>
  <si>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</si>
  <si>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</si>
  <si>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</si>
  <si>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</si>
  <si>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</si>
  <si>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</si>
  <si>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</si>
  <si>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</si>
  <si>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</si>
  <si>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</si>
  <si>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</si>
  <si>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</si>
  <si>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</si>
  <si>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</si>
  <si>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</si>
  <si>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</si>
  <si>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</si>
  <si>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</si>
  <si>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</si>
  <si>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</si>
  <si>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</si>
  <si>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</si>
  <si>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</si>
  <si>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</si>
  <si>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</si>
  <si>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</si>
  <si>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</si>
  <si>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</si>
  <si>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</si>
  <si>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</si>
  <si>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</si>
  <si>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</si>
  <si>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</si>
  <si>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</si>
  <si>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</si>
  <si>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</si>
  <si>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</si>
  <si>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</si>
  <si>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</si>
  <si>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</si>
  <si>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</si>
  <si>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</si>
  <si>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</si>
  <si>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</si>
  <si>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</si>
  <si>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</si>
  <si>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</si>
  <si>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</si>
  <si>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</si>
  <si>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</si>
  <si>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</si>
  <si>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</si>
  <si>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</si>
  <si>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</si>
  <si>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</si>
  <si>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</si>
  <si>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</si>
  <si>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</si>
  <si>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</si>
  <si>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</si>
  <si>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</si>
  <si>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</si>
  <si>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</si>
  <si>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</si>
  <si>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</si>
  <si>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</si>
  <si>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</si>
  <si>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</si>
  <si>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</si>
  <si>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</si>
  <si>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</si>
  <si>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</si>
  <si>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</si>
  <si>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</si>
  <si>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</si>
  <si>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</si>
  <si>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</si>
  <si>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</si>
  <si>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</si>
  <si>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</si>
  <si>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</si>
  <si>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</si>
  <si>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</si>
  <si>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</si>
  <si>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</si>
  <si>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</si>
  <si>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</si>
  <si>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</si>
  <si>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</si>
  <si>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</si>
  <si>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</si>
  <si>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</si>
  <si>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</si>
  <si>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</si>
  <si>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</si>
  <si>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</si>
  <si>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</si>
  <si>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</si>
  <si>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</si>
  <si>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</si>
  <si>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</si>
  <si>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</si>
  <si>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</si>
  <si>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</si>
  <si>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</si>
  <si>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</si>
  <si>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</si>
  <si>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</si>
  <si>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</si>
  <si>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</si>
  <si>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</si>
  <si>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</si>
  <si>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</si>
  <si>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</si>
  <si>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</si>
  <si>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</si>
  <si>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</si>
  <si>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</si>
  <si>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</si>
  <si>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</si>
  <si>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</si>
  <si>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</si>
  <si>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</si>
  <si>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</si>
  <si>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</si>
  <si>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</si>
  <si>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</si>
  <si>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</si>
  <si>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</si>
  <si>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</si>
  <si>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</si>
  <si>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</si>
  <si>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</si>
  <si>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</si>
  <si>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</si>
  <si>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</si>
  <si>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</si>
  <si>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</si>
  <si>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</si>
  <si>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</si>
  <si>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</si>
  <si>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</si>
  <si>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</si>
  <si>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</si>
  <si>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</si>
  <si>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</si>
  <si>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</si>
  <si>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</si>
  <si>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</si>
  <si>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</si>
  <si>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</si>
  <si>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</si>
  <si>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</si>
  <si>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</si>
  <si>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</si>
  <si>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</si>
  <si>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</si>
  <si>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</si>
  <si>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</si>
  <si>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</si>
  <si>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</si>
  <si>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</si>
  <si>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</si>
  <si>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</si>
  <si>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</si>
  <si>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</si>
  <si>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</si>
  <si>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</si>
  <si>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</si>
  <si>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</si>
  <si>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</si>
  <si>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</si>
  <si>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</si>
  <si>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</si>
  <si>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</si>
  <si>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</si>
  <si>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</si>
  <si>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</si>
  <si>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</si>
  <si>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</si>
  <si>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</si>
  <si>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</si>
  <si>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</si>
  <si>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</si>
  <si>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</si>
  <si>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</si>
  <si>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</si>
  <si>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</si>
  <si>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</si>
  <si>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</si>
  <si>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</si>
  <si>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</si>
  <si>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</si>
  <si>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</si>
  <si>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</si>
  <si>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</si>
  <si>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</si>
  <si>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</si>
  <si>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</si>
  <si>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</si>
  <si>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</si>
  <si>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</si>
  <si>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</si>
  <si>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</si>
  <si>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</si>
  <si>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</si>
  <si>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</si>
  <si>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</si>
  <si>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</si>
  <si>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</si>
  <si>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</si>
  <si>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</si>
  <si>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</si>
  <si>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</si>
  <si>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</si>
  <si>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</si>
  <si>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</si>
  <si>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</si>
  <si>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</si>
  <si>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</si>
  <si>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</si>
  <si>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</si>
  <si>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</si>
  <si>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</si>
  <si>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</si>
  <si>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</si>
  <si>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</si>
  <si>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</si>
  <si>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</si>
  <si>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</si>
  <si>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</si>
  <si>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</si>
  <si>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</si>
  <si>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</si>
  <si>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</si>
  <si>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</si>
  <si>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</si>
  <si>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Travis County Healthcare District (d/b/a Central Health)</t>
  </si>
  <si>
    <t>Healthcare District</t>
  </si>
  <si>
    <t>http://www.centralhealth.net/</t>
  </si>
  <si>
    <t>512.978.8000</t>
  </si>
  <si>
    <t>Ms. Lisa Owens</t>
  </si>
  <si>
    <t>Deputy Chief Financial Officer</t>
  </si>
  <si>
    <t>Lisa.Owens@centralhealth.net</t>
  </si>
  <si>
    <t>1111 East Cesar Chavez St.</t>
  </si>
  <si>
    <t>Austin</t>
  </si>
  <si>
    <t>Travis</t>
  </si>
  <si>
    <t>General Obligation Taxable Bonds, Series 2020</t>
  </si>
  <si>
    <t>*see additional notes tab</t>
  </si>
  <si>
    <t>City of Austin Demographer, 2020</t>
  </si>
  <si>
    <t>Proceeds from the sale of the Certificates were used for the purpose of paying a portion of the contractual obligations incurred for the acquisition of land and buildings for District healthcare purposes, the construction, renovation and equipping of District healthcare facilities and for payment of contractual obligations for professional services rendered and costs of issuance incurred in connection with the issuance of the Certificates.</t>
  </si>
  <si>
    <t>On May 5, 2020 Central Health issued $7,285,000 of Limited Tax Refunding Bonds, to refund $7,285,000 of previously issued certificates of obligation in order to lower its overall debt service requirements. As a result, $7,285,000 of certificates of obligation principal is considered defeased and the liability for these certificates of obligation was removed from the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</si>
</sst>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5"/>
  <sheetViews>
    <sheetView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2020</v>
      </c>
    </row>
    <row r="8" spans="1:2" x14ac:dyDescent="0.25">
      <c r="A8" s="14" t="s">
        <v>298</v>
      </c>
      <c r="B8" s="78">
        <v>43739</v>
      </c>
    </row>
    <row r="9" spans="1:2" x14ac:dyDescent="0.25">
      <c r="A9" s="14" t="s">
        <v>14</v>
      </c>
      <c r="B9" s="72">
        <f>IF(ISBLANK(B8),"",DATE(YEAR(B8)+1,MONTH(B8),DAY(B8)-1))</f>
        <v>44104</v>
      </c>
    </row>
    <row r="10" spans="1:2" x14ac:dyDescent="0.25">
      <c r="A10" s="14" t="s">
        <v>21</v>
      </c>
      <c r="B10" s="78" t="s">
        <v>301</v>
      </c>
    </row>
    <row r="11" spans="1:2" x14ac:dyDescent="0.25">
      <c r="A11" s="14" t="s">
        <v>240</v>
      </c>
      <c r="B11" s="79" t="s">
        <v>302</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302</v>
      </c>
    </row>
    <row r="19" spans="1:2" x14ac:dyDescent="0.25">
      <c r="A19" s="18" t="s">
        <v>4</v>
      </c>
      <c r="B19" s="76" t="s">
        <v>305</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78702</v>
      </c>
    </row>
    <row r="24" spans="1:2" x14ac:dyDescent="0.25">
      <c r="A24" s="18" t="s">
        <v>248</v>
      </c>
      <c r="B24" s="76" t="s">
        <v>308</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7">
      <formula>$B$25="Yes"</formula>
    </cfRule>
  </conditionalFormatting>
  <conditionalFormatting sqref="B9">
    <cfRule type="expression" dxfId="8" priority="3">
      <formula>$B$8=""</formula>
    </cfRule>
    <cfRule type="cellIs" dxfId="7" priority="4" operator="greaterThan">
      <formula>TODAY()</formula>
    </cfRule>
  </conditionalFormatting>
  <conditionalFormatting sqref="B6">
    <cfRule type="expression" dxfId="6" priority="1">
      <formula>$B$5="Other"</formula>
    </cfRule>
    <cfRule type="expression" dxfId="5" priority="2">
      <formula>$B$5="(select)"</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rintOptions verticalCentered="1"/>
  <pageMargins left="0.7" right="0.7" top="0.75" bottom="0.75" header="0.3" footer="0.3"/>
  <pageSetup paperSize="5" orientation="landscape" r:id="rId1"/>
  <headerFooter>
    <oddHeader>&amp;L&amp;F
&amp;A</oddHeader>
  </headerFooter>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S30052"/>
  <sheetViews>
    <sheetView topLeftCell="F1" zoomScale="85" zoomScaleNormal="85" workbookViewId="0">
      <selection activeCell="Q10" sqref="Q10"/>
    </sheetView>
  </sheetViews>
  <sheetFormatPr defaultColWidth="0" defaultRowHeight="15.75" zeroHeight="1" x14ac:dyDescent="0.25"/>
  <cols>
    <col min="1" max="1" width="46.855468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Travis County Healthcare District (d/b/a Central Health)</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309</v>
      </c>
      <c r="B10" s="82"/>
      <c r="C10" s="83">
        <v>7285000</v>
      </c>
      <c r="D10" s="83">
        <v>7285000</v>
      </c>
      <c r="E10" s="84">
        <v>7563555</v>
      </c>
      <c r="F10" s="85">
        <v>46082</v>
      </c>
      <c r="G10" s="82" t="s">
        <v>12</v>
      </c>
      <c r="H10" s="83">
        <v>7285000</v>
      </c>
      <c r="I10" s="83">
        <v>7285000</v>
      </c>
      <c r="J10" s="84">
        <f>H10-I10</f>
        <v>0</v>
      </c>
      <c r="K10" s="82" t="s">
        <v>310</v>
      </c>
      <c r="L10" s="82" t="s">
        <v>12</v>
      </c>
      <c r="M10" s="81" t="s">
        <v>39</v>
      </c>
      <c r="N10" s="81" t="s">
        <v>40</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29" orientation="landscape" horizontalDpi="1200" verticalDpi="1200" r:id="rId1"/>
  <headerFooter>
    <oddHeader>&amp;L&amp;F
&amp;A</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zoomScale="85" zoomScaleNormal="85" workbookViewId="0">
      <selection activeCell="B12" sqref="B12"/>
    </sheetView>
  </sheetViews>
  <sheetFormatPr defaultColWidth="0" defaultRowHeight="15.75" zeroHeight="1" x14ac:dyDescent="0.25"/>
  <cols>
    <col min="1" max="1" width="66.28515625" style="1" customWidth="1"/>
    <col min="2" max="2" width="56" style="1" bestFit="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Travis County Healthcare District (d/b/a Central Health)</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3">
        <v>7285000</v>
      </c>
    </row>
    <row r="11" spans="1:11" x14ac:dyDescent="0.25">
      <c r="A11" s="58" t="s">
        <v>81</v>
      </c>
      <c r="B11" s="83">
        <v>7285000</v>
      </c>
    </row>
    <row r="12" spans="1:11" ht="31.5" x14ac:dyDescent="0.25">
      <c r="A12" s="58" t="s">
        <v>82</v>
      </c>
      <c r="B12" s="84">
        <v>7563555</v>
      </c>
    </row>
    <row r="13" spans="1:11" x14ac:dyDescent="0.25">
      <c r="A13" s="21"/>
      <c r="B13" s="21"/>
    </row>
    <row r="14" spans="1:11" ht="31.5" x14ac:dyDescent="0.25">
      <c r="A14" s="28" t="s">
        <v>224</v>
      </c>
      <c r="B14" s="29"/>
    </row>
    <row r="15" spans="1:11" x14ac:dyDescent="0.25">
      <c r="A15" s="57" t="s">
        <v>83</v>
      </c>
      <c r="B15" s="83">
        <v>7285000</v>
      </c>
    </row>
    <row r="16" spans="1:11" ht="31.5" x14ac:dyDescent="0.25">
      <c r="A16" s="58" t="s">
        <v>84</v>
      </c>
      <c r="B16" s="83">
        <v>7285000</v>
      </c>
    </row>
    <row r="17" spans="1:2" ht="31.5" x14ac:dyDescent="0.25">
      <c r="A17" s="58" t="s">
        <v>85</v>
      </c>
      <c r="B17" s="84">
        <v>7563555</v>
      </c>
    </row>
    <row r="18" spans="1:2" x14ac:dyDescent="0.25">
      <c r="A18" s="21"/>
      <c r="B18" s="21"/>
    </row>
    <row r="19" spans="1:2" ht="31.5" x14ac:dyDescent="0.25">
      <c r="A19" s="28" t="s">
        <v>223</v>
      </c>
      <c r="B19" s="31"/>
    </row>
    <row r="20" spans="1:2" x14ac:dyDescent="0.25">
      <c r="A20" s="57" t="s">
        <v>290</v>
      </c>
      <c r="B20" s="91">
        <v>1341815</v>
      </c>
    </row>
    <row r="21" spans="1:2" x14ac:dyDescent="0.25">
      <c r="A21" s="57" t="s">
        <v>291</v>
      </c>
      <c r="B21" s="92" t="s">
        <v>311</v>
      </c>
    </row>
    <row r="22" spans="1:2" ht="31.5" customHeight="1" x14ac:dyDescent="0.25">
      <c r="A22" s="57" t="s">
        <v>86</v>
      </c>
      <c r="B22" s="89">
        <f>+B15/B20</f>
        <v>5.4292134161564745</v>
      </c>
    </row>
    <row r="23" spans="1:2" ht="31.5" x14ac:dyDescent="0.25">
      <c r="A23" s="58" t="s">
        <v>87</v>
      </c>
      <c r="B23" s="90">
        <f>+B16/B20</f>
        <v>5.4292134161564745</v>
      </c>
    </row>
    <row r="24" spans="1:2" ht="47.25" customHeight="1" x14ac:dyDescent="0.25">
      <c r="A24" s="58" t="s">
        <v>88</v>
      </c>
      <c r="B24" s="90">
        <f>+B17/B20</f>
        <v>5.6368090981245551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rintOptions verticalCentered="1"/>
  <pageMargins left="0.7" right="0.7" top="0.75" bottom="0.75" header="0.3" footer="0.3"/>
  <pageSetup paperSize="5" scale="97" orientation="landscape" r:id="rId1"/>
  <headerFooter>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5"/>
  <sheetViews>
    <sheetView zoomScale="85" zoomScaleNormal="85" workbookViewId="0">
      <selection activeCell="B5" sqref="B5"/>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ht="47.25" x14ac:dyDescent="0.25">
      <c r="A4" s="10">
        <v>1</v>
      </c>
      <c r="B4" s="93" t="s">
        <v>312</v>
      </c>
    </row>
    <row r="5" spans="1:2" ht="47.25" x14ac:dyDescent="0.25">
      <c r="A5" s="10">
        <v>2</v>
      </c>
      <c r="B5" s="93" t="s">
        <v>313</v>
      </c>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1.75" bottom="0.75" header="0.3" footer="0.3"/>
  <pageSetup paperSize="5" scale="99" orientation="landscape" horizontalDpi="1200" verticalDpi="1200" r:id="rId1"/>
  <headerFooter>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activeCell="B30" sqref="B30"/>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tabSelected="1" zoomScale="85" zoomScaleNormal="85" workbookViewId="0">
      <selection activeCell="C36" sqref="C3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Bethke, Patricia</cp:lastModifiedBy>
  <cp:lastPrinted>2021-03-01T18:26:33Z</cp:lastPrinted>
  <dcterms:created xsi:type="dcterms:W3CDTF">2017-01-13T17:49:37Z</dcterms:created>
  <dcterms:modified xsi:type="dcterms:W3CDTF">2021-03-02T16:15:34Z</dcterms:modified>
</cp:coreProperties>
</file>